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65CB4308-2720-4971-876B-E50BF2BA94D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<sst xmlns="http://schemas.openxmlformats.org/spreadsheetml/2006/main" count="46" uniqueCount="40">
  <si>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</si>
  <si>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</si>
  <si>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</si>
  <si>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</si>
  <si>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</si>
  <si>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</si>
  <si>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</si>
  <si>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</si>
  <si>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</si>
  <si>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</si>
  <si>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</si>
  <si>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</si>
  <si>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</si>
  <si>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</si>
  <si>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</si>
  <si>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</si>
  <si>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</si>
  <si>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</si>
  <si>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</si>
  <si>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</si>
  <si>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</si>
  <si>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</si>
  <si>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</si>
  <si>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</si>
  <si>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</si>
  <si>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</si>
  <si>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</si>
  <si>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</si>
  <si>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</si>
  <si>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</si>
  <si>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</si>
  <si>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</si>
  <si>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</si>
  <si>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</si>
  <si>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</si>
  <si>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</si>
  <si>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>SEÇİL KAYNAK</t>
  </si>
  <si>
    <t>MUSTAFA KARTAL</t>
  </si>
  <si>
    <t xml:space="preserve">31 / MART / 2021     -- İÇ ANADOLU-- </t>
  </si>
  <si>
    <t>NOT: ŞU AN İÇİN 857,50 TL BORÇLU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</si>
</sst>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12" fillId="0" borderId="9" xfId="3" applyFont="1" applyBorder="1" applyAlignment="1">
      <alignment vertical="top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C23" sqref="C2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38</v>
      </c>
      <c r="C1" s="77"/>
      <c r="D1" s="78"/>
      <c r="E1" s="2"/>
      <c r="F1" s="56" t="s">
        <v>0</v>
      </c>
      <c r="G1" s="57"/>
      <c r="H1" s="58" t="s">
        <v>1</v>
      </c>
      <c r="I1" s="59">
        <v>44286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36</v>
      </c>
      <c r="B4" s="54">
        <v>44285</v>
      </c>
      <c r="C4" s="8"/>
      <c r="D4" s="9">
        <v>17717.25</v>
      </c>
      <c r="E4" s="6"/>
      <c r="F4" s="7" t="str">
        <f>A4</f>
        <v>SEÇİL KAYNAK</v>
      </c>
      <c r="G4" s="10"/>
      <c r="H4" s="11"/>
      <c r="I4" s="62">
        <f t="shared" ref="I4" si="0">D4-G4-H4</f>
        <v>17717.25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:F15" si="1">A5</f>
        <v>0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89" t="s">
        <v>39</v>
      </c>
      <c r="B7" s="54"/>
      <c r="C7" s="8"/>
      <c r="D7" s="9"/>
      <c r="E7" s="6"/>
      <c r="F7" s="7"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17717.25</v>
      </c>
      <c r="E19" s="21"/>
      <c r="F19" s="63" t="s">
        <v>10</v>
      </c>
      <c r="G19" s="64">
        <f>SUM(G4:G18)</f>
        <v>400</v>
      </c>
      <c r="H19" s="65">
        <f>SUM(H4:H18)</f>
        <v>0</v>
      </c>
      <c r="I19" s="66">
        <f>SUM(I4:I18)</f>
        <v>17717.25</v>
      </c>
      <c r="J19" s="67">
        <f>SUM(G19:I19)</f>
        <v>18117.25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248030</v>
      </c>
      <c r="C22" s="4">
        <v>248659</v>
      </c>
      <c r="D22" s="25">
        <f>B22-C22</f>
        <v>-629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300</v>
      </c>
      <c r="C23" s="29"/>
      <c r="D23" s="30">
        <f>B23/D22</f>
        <v>-0.47694753577106519</v>
      </c>
      <c r="F23" s="31" t="s">
        <v>19</v>
      </c>
      <c r="G23" s="32">
        <v>350</v>
      </c>
      <c r="H23" s="32"/>
      <c r="I23" s="14"/>
    </row>
    <row r="24" spans="1:10" ht="19.5" thickBot="1" x14ac:dyDescent="0.3">
      <c r="A24" s="33" t="s">
        <v>20</v>
      </c>
      <c r="B24" s="34">
        <f>G30</f>
        <v>380</v>
      </c>
      <c r="C24" s="35">
        <f>D19</f>
        <v>17717.25</v>
      </c>
      <c r="D24" s="36">
        <f>B24/C24</f>
        <v>2.1448023818594873E-2</v>
      </c>
      <c r="F24" s="37" t="s">
        <v>21</v>
      </c>
      <c r="G24" s="10">
        <v>30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380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20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380</v>
      </c>
    </row>
    <row r="34" spans="1:10" ht="18.75" x14ac:dyDescent="0.3">
      <c r="A34" s="68" t="s">
        <v>37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20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2021-03-31T15:12:11Z</cp:lastPrinted>
  <dcterms:created xsi:type="dcterms:W3CDTF">2015-06-05T18:17:20Z</dcterms:created>
  <dcterms:modified xsi:type="dcterms:W3CDTF">2021-03-31T15:12:46Z</dcterms:modified>
</cp:coreProperties>
</file>